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cassi\Desktop\Cassie Clayshulte Photography\Photography Marketing\blogs\"/>
    </mc:Choice>
  </mc:AlternateContent>
  <xr:revisionPtr revIDLastSave="0" documentId="13_ncr:1_{F28E9425-B097-4C78-920D-25B6AAA7FC61}" xr6:coauthVersionLast="37" xr6:coauthVersionMax="37" xr10:uidLastSave="{00000000-0000-0000-0000-000000000000}"/>
  <bookViews>
    <workbookView xWindow="192" yWindow="24" windowWidth="15300" windowHeight="7176" xr2:uid="{00000000-000D-0000-FFFF-FFFF00000000}"/>
  </bookViews>
  <sheets>
    <sheet name="Sheet1" sheetId="1" r:id="rId1"/>
    <sheet name="Sheet2" sheetId="2" r:id="rId2"/>
    <sheet name="Sheet3" sheetId="3" r:id="rId3"/>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4" i="1" l="1"/>
  <c r="I10" i="1"/>
  <c r="J40" i="1" l="1"/>
  <c r="I28" i="1"/>
  <c r="I31" i="1" s="1"/>
  <c r="O25" i="1"/>
  <c r="O27" i="1" s="1"/>
  <c r="O30" i="1" s="1"/>
  <c r="O33" i="1" s="1"/>
  <c r="O16" i="1" l="1"/>
  <c r="O17" i="1" s="1"/>
  <c r="I11" i="1" l="1"/>
  <c r="I14" i="1" s="1"/>
  <c r="I17" i="1" s="1"/>
  <c r="I33" i="1" s="1"/>
  <c r="I42" i="1" l="1"/>
  <c r="I43" i="1" s="1"/>
  <c r="G47" i="1" s="1"/>
  <c r="O40" i="1" s="1"/>
  <c r="O42" i="1" s="1"/>
</calcChain>
</file>

<file path=xl/sharedStrings.xml><?xml version="1.0" encoding="utf-8"?>
<sst xmlns="http://schemas.openxmlformats.org/spreadsheetml/2006/main" count="82" uniqueCount="60">
  <si>
    <t>Desired Salary</t>
  </si>
  <si>
    <t>Taxes (35%)</t>
  </si>
  <si>
    <t>Expenses</t>
  </si>
  <si>
    <t>+</t>
  </si>
  <si>
    <t>=</t>
  </si>
  <si>
    <t>Required Weekly Income before taxes and expenses</t>
  </si>
  <si>
    <t>Number of Sessions per week</t>
  </si>
  <si>
    <t>Session Fee (Or amount made per session)</t>
  </si>
  <si>
    <t>Number of weeks worked per year</t>
  </si>
  <si>
    <t>-</t>
  </si>
  <si>
    <t>Expenses Yearly</t>
  </si>
  <si>
    <t>Yearly Income Before Taxes and Expenses</t>
  </si>
  <si>
    <t xml:space="preserve">Yearly Income Before Taxes </t>
  </si>
  <si>
    <t>Yearly Income After Taxes</t>
  </si>
  <si>
    <t>Yearly income before taxes and expenses</t>
  </si>
  <si>
    <t>Reverse CODB Calculator</t>
  </si>
  <si>
    <t>Avg Amount Made per Session</t>
  </si>
  <si>
    <t>CODB Weekly Planner</t>
  </si>
  <si>
    <t>Calculate The Number of Sessions You Need to Book per Week</t>
  </si>
  <si>
    <t>What Do You Need to Make PER SESSION?</t>
  </si>
  <si>
    <t>©Cassie Clayshulte Photography/The Professional Baby Holder</t>
  </si>
  <si>
    <t>Weekly Income before taxes and expenses</t>
  </si>
  <si>
    <r>
      <rPr>
        <b/>
        <sz val="11"/>
        <color theme="0"/>
        <rFont val="Calibri"/>
        <family val="2"/>
        <scheme val="minor"/>
      </rPr>
      <t>Number of Sessions Per Week</t>
    </r>
    <r>
      <rPr>
        <sz val="11"/>
        <color theme="0"/>
        <rFont val="Calibri"/>
        <family val="2"/>
        <scheme val="minor"/>
      </rPr>
      <t xml:space="preserve">  This number should be an attainable number that you can book, plan, manage, shoot, cull, edit, and deliver every week. Most professional photographers don't do more than 3 full sessions per week. </t>
    </r>
  </si>
  <si>
    <t>Minimum Client Investment</t>
  </si>
  <si>
    <r>
      <rPr>
        <i/>
        <sz val="11"/>
        <color theme="0"/>
        <rFont val="Calibri"/>
        <family val="2"/>
        <scheme val="minor"/>
      </rPr>
      <t xml:space="preserve">Put your Numbers in for the italic categories and see where you add up. </t>
    </r>
    <r>
      <rPr>
        <b/>
        <sz val="11"/>
        <color theme="0"/>
        <rFont val="Calibri"/>
        <family val="2"/>
        <scheme val="minor"/>
      </rPr>
      <t xml:space="preserve">
Don't change the amounts in BOLD. They will calculate for you.</t>
    </r>
  </si>
  <si>
    <t>x</t>
  </si>
  <si>
    <r>
      <rPr>
        <i/>
        <sz val="11"/>
        <color theme="0"/>
        <rFont val="Calibri"/>
        <family val="2"/>
        <scheme val="minor"/>
      </rPr>
      <t xml:space="preserve">Put your numbers in the boxes below and see where you add up. </t>
    </r>
    <r>
      <rPr>
        <b/>
        <sz val="11"/>
        <color theme="0"/>
        <rFont val="Calibri"/>
        <family val="2"/>
        <scheme val="minor"/>
      </rPr>
      <t xml:space="preserve">
Don't change the amounts in BOLD. They will calculate for you.</t>
    </r>
  </si>
  <si>
    <t>The Calculators</t>
  </si>
  <si>
    <t>Cost of Doing Business (CODB)</t>
  </si>
  <si>
    <t>Adding Products to your package?</t>
  </si>
  <si>
    <t>Cost of Goods</t>
  </si>
  <si>
    <t>Lab Shipping</t>
  </si>
  <si>
    <t>Packaging</t>
  </si>
  <si>
    <t>Shipping to Client</t>
  </si>
  <si>
    <t>Total COGS</t>
  </si>
  <si>
    <t>Cost of Goods Add On</t>
  </si>
  <si>
    <t xml:space="preserve">Credit Card Processing Fee </t>
  </si>
  <si>
    <t>Hint: About 3%</t>
  </si>
  <si>
    <t>Markup 
  Example: 300% would be 3</t>
  </si>
  <si>
    <t>Bonus Calculators</t>
  </si>
  <si>
    <t>Total CC Fees</t>
  </si>
  <si>
    <t xml:space="preserve">Don't forget to plan for 
Credit Card Processing Fees! </t>
  </si>
  <si>
    <t>Minumum Client Investment</t>
  </si>
  <si>
    <r>
      <rPr>
        <b/>
        <sz val="11"/>
        <color theme="0"/>
        <rFont val="Calibri"/>
        <family val="2"/>
        <scheme val="minor"/>
      </rPr>
      <t>Desired Salary</t>
    </r>
    <r>
      <rPr>
        <sz val="11"/>
        <color theme="0"/>
        <rFont val="Calibri"/>
        <family val="2"/>
        <scheme val="minor"/>
      </rPr>
      <t xml:space="preserve">       Remember that photography is a SKILLED profession. You aren't flipping burgers at a fast food place. It’s a skill you have worked hard to master. Have no idea what salary to put in? Google the median salary for your area for a MALE. (Because we shouldn't impose a wage gap on ourselves). Use AT LEAST that number if not more. Yes, even if you are beginner. </t>
    </r>
  </si>
  <si>
    <r>
      <rPr>
        <b/>
        <sz val="11"/>
        <color theme="0"/>
        <rFont val="Calibri"/>
        <family val="2"/>
        <scheme val="minor"/>
      </rPr>
      <t xml:space="preserve">Number of Weeks Worked Per Year  </t>
    </r>
    <r>
      <rPr>
        <sz val="11"/>
        <color theme="0"/>
        <rFont val="Calibri"/>
        <family val="2"/>
        <scheme val="minor"/>
      </rPr>
      <t xml:space="preserve">  There are 52 weeks in a year. Most 9-5 jobs get at least 2 weeks off per year. Plan for sick days, bad weather, slow weeks or months, and holidays. I recommend planning for no more than 45 weeks per year and taking into account how often you are fully booked out. 
</t>
    </r>
    <r>
      <rPr>
        <b/>
        <sz val="11"/>
        <color theme="0"/>
        <rFont val="Calibri"/>
        <family val="2"/>
        <scheme val="minor"/>
      </rPr>
      <t/>
    </r>
  </si>
  <si>
    <r>
      <rPr>
        <b/>
        <i/>
        <sz val="11"/>
        <color theme="0"/>
        <rFont val="Calibri"/>
        <family val="2"/>
        <scheme val="minor"/>
      </rPr>
      <t xml:space="preserve">Minimum Client Investment </t>
    </r>
    <r>
      <rPr>
        <i/>
        <sz val="11"/>
        <color theme="0"/>
        <rFont val="Calibri"/>
        <family val="2"/>
        <scheme val="minor"/>
      </rPr>
      <t xml:space="preserve">This is just the MINIMUM price that should act as a starting price for a new photographer with beginner level skills. If you are just starting out, have zero Cost of Goods and have begginer level skills, your MINIMUM client investment should be AT LEAST the number supplied by this calculator.  You should </t>
    </r>
    <r>
      <rPr>
        <b/>
        <i/>
        <sz val="11"/>
        <color theme="0"/>
        <rFont val="Calibri"/>
        <family val="2"/>
        <scheme val="minor"/>
      </rPr>
      <t>increase your minimum client investment</t>
    </r>
    <r>
      <rPr>
        <i/>
        <sz val="11"/>
        <color theme="0"/>
        <rFont val="Calibri"/>
        <family val="2"/>
        <scheme val="minor"/>
      </rPr>
      <t xml:space="preserve"> to account for advanced skill, Cost of Goods, or your overall market. For example, If you are a new photographer with three packages that do not inlcude product, this should be your MINIMUM client investment. </t>
    </r>
  </si>
  <si>
    <t>Number of sessions per week</t>
  </si>
  <si>
    <r>
      <rPr>
        <b/>
        <sz val="11"/>
        <color theme="0"/>
        <rFont val="Calibri"/>
        <family val="2"/>
        <scheme val="minor"/>
      </rPr>
      <t xml:space="preserve">Markup  </t>
    </r>
    <r>
      <rPr>
        <sz val="11"/>
        <color theme="0"/>
        <rFont val="Calibri"/>
        <family val="2"/>
        <scheme val="minor"/>
      </rPr>
      <t xml:space="preserve">  Always plan for AT LEAST a 300% mark up to cover the time it takes you to order, check, repackage, and ship or deliver your products.  You also want to be covered in case items are lost, damaged, or returned and you need to eat the cost of a re-order.</t>
    </r>
  </si>
  <si>
    <t>CALCULATE YOUR MAX SALARY Based on Current or Potential Pricing 
IF you meet ALL of your goals.</t>
  </si>
  <si>
    <r>
      <rPr>
        <b/>
        <sz val="11"/>
        <color theme="0"/>
        <rFont val="Calibri"/>
        <family val="2"/>
        <scheme val="minor"/>
      </rPr>
      <t xml:space="preserve">Expenses      </t>
    </r>
    <r>
      <rPr>
        <sz val="11"/>
        <color theme="0"/>
        <rFont val="Calibri"/>
        <family val="2"/>
        <scheme val="minor"/>
      </rPr>
      <t>Most Professional Photographers will have yearly expenses of AT LEAST 10k per year even without a studio. Make sure not to underestimate on this number. If anything, over estimate. Make sure to include ALL expenses that are related to your business like future gear  upgrades and maintenance, location fees, Adobe Cloud, presets/actions, insurance, license fees, online galleries, website, domain, marketing materials, gas, props, office supplies, your accountant, education and tutorials, laptop, SD cards, and even all the things you may not even know you need yet. If you think you don't need this stuff now, don't worry, you will. Oh and props. All the props!</t>
    </r>
  </si>
  <si>
    <t>Numbers You Need to Know</t>
  </si>
  <si>
    <t>Desired Session Fee (Time and Talent Only)</t>
  </si>
  <si>
    <t>Session Fee + Separate Collection Calculator</t>
  </si>
  <si>
    <t>Smallest Collection Price</t>
  </si>
  <si>
    <t xml:space="preserve">If you'd like to separate your session fee and offer digital and print collections, you can use the calculator below to see what fees and minimum collection prices you need to set. </t>
  </si>
  <si>
    <t>Remember this number should be your MINIMUM client investment. 
Value yourself. Value our Industry. You can do this. Your work is worth it.
YOU ARE WORTH IT</t>
  </si>
  <si>
    <r>
      <t xml:space="preserve">Taxes </t>
    </r>
    <r>
      <rPr>
        <sz val="10"/>
        <color theme="0"/>
        <rFont val="Calibri"/>
        <family val="2"/>
        <scheme val="minor"/>
      </rPr>
      <t>(Approximation as taxes vary on location &amp; legal set up)</t>
    </r>
  </si>
  <si>
    <r>
      <t xml:space="preserve">Taxes </t>
    </r>
    <r>
      <rPr>
        <sz val="11"/>
        <color theme="0"/>
        <rFont val="Calibri"/>
        <family val="2"/>
        <scheme val="minor"/>
      </rPr>
      <t xml:space="preserve">This number will be calculated for you based on the general accounting basis that a photography business will typically pay 1/3 of their Net Income in Taxes. You may customize this number if you would like or at the advice of your accountant. We always recommend to over estimate what you will owe in taxes rather than underestimate.  </t>
    </r>
  </si>
  <si>
    <t>Don't change the amounts in BOLD. They will calculate for you.</t>
  </si>
  <si>
    <r>
      <rPr>
        <i/>
        <sz val="11"/>
        <color theme="0"/>
        <rFont val="Calibri"/>
        <family val="2"/>
        <scheme val="minor"/>
      </rPr>
      <t xml:space="preserve">Put your current numbers in the boxes below and see what you might make 
</t>
    </r>
    <r>
      <rPr>
        <b/>
        <i/>
        <sz val="11"/>
        <color theme="0"/>
        <rFont val="Calibri"/>
        <family val="2"/>
        <scheme val="minor"/>
      </rPr>
      <t>IF</t>
    </r>
    <r>
      <rPr>
        <i/>
        <sz val="11"/>
        <color theme="0"/>
        <rFont val="Calibri"/>
        <family val="2"/>
        <scheme val="minor"/>
      </rPr>
      <t xml:space="preserve"> </t>
    </r>
    <r>
      <rPr>
        <sz val="11"/>
        <color theme="0"/>
        <rFont val="Calibri"/>
        <family val="2"/>
        <scheme val="minor"/>
      </rPr>
      <t>you are fully booked out for the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</si>
</sst>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sz val="26"/>
      <color theme="0"/>
      <name val="Calibri"/>
      <family val="2"/>
      <scheme val="minor"/>
    </font>
    <font>
      <i/>
      <sz val="11"/>
      <color theme="0"/>
      <name val="Calibri"/>
      <family val="2"/>
      <scheme val="minor"/>
    </font>
    <font>
      <b/>
      <i/>
      <sz val="11"/>
      <color theme="0"/>
      <name val="Calibri"/>
      <family val="2"/>
      <scheme val="minor"/>
    </font>
    <font>
      <sz val="28"/>
      <color theme="0"/>
      <name val="Calibri"/>
      <family val="2"/>
      <scheme val="minor"/>
    </font>
    <font>
      <sz val="14"/>
      <color theme="0"/>
      <name val="Calibri"/>
      <family val="2"/>
      <scheme val="minor"/>
    </font>
    <font>
      <b/>
      <sz val="11"/>
      <color rgb="FF81D9C8"/>
      <name val="Calibri"/>
      <family val="2"/>
      <scheme val="minor"/>
    </font>
    <font>
      <sz val="12"/>
      <color theme="0"/>
      <name val="Calibri"/>
      <family val="2"/>
      <scheme val="minor"/>
    </font>
    <font>
      <b/>
      <u val="doubleAccounting"/>
      <sz val="11"/>
      <color theme="0"/>
      <name val="Calibri"/>
      <family val="2"/>
      <scheme val="minor"/>
    </font>
    <font>
      <b/>
      <sz val="14"/>
      <color theme="0"/>
      <name val="Calibri"/>
      <family val="2"/>
      <scheme val="minor"/>
    </font>
    <font>
      <sz val="16"/>
      <color rgb="FF87CBC0"/>
      <name val="Calibri"/>
      <family val="2"/>
      <scheme val="minor"/>
    </font>
    <font>
      <b/>
      <sz val="16"/>
      <color rgb="FF87CBC0"/>
      <name val="Calibri"/>
      <family val="2"/>
      <scheme val="minor"/>
    </font>
    <font>
      <b/>
      <sz val="18"/>
      <color rgb="FF87CBC0"/>
      <name val="Calibri"/>
      <family val="2"/>
      <scheme val="minor"/>
    </font>
    <font>
      <sz val="24"/>
      <color theme="0"/>
      <name val="Calibri"/>
      <family val="2"/>
      <scheme val="minor"/>
    </font>
    <font>
      <b/>
      <u val="doubleAccounting"/>
      <sz val="14"/>
      <color theme="0"/>
      <name val="Calibri"/>
      <family val="2"/>
      <scheme val="minor"/>
    </font>
    <font>
      <sz val="10"/>
      <color theme="0"/>
      <name val="Calibri"/>
      <family val="2"/>
      <scheme val="minor"/>
    </font>
    <font>
      <b/>
      <sz val="16"/>
      <color rgb="FFA8C0BF"/>
      <name val="Calibri"/>
      <family val="2"/>
      <scheme val="minor"/>
    </font>
    <font>
      <b/>
      <sz val="22"/>
      <color rgb="FFA4D8CF"/>
      <name val="Calibri"/>
      <family val="2"/>
      <scheme val="minor"/>
    </font>
    <font>
      <sz val="22"/>
      <color rgb="FFA4D8CF"/>
      <name val="Calibri"/>
      <family val="2"/>
      <scheme val="minor"/>
    </font>
    <font>
      <sz val="11"/>
      <color rgb="FFA4D8CF"/>
      <name val="Calibri"/>
      <family val="2"/>
      <scheme val="minor"/>
    </font>
    <font>
      <sz val="48"/>
      <color rgb="FFA4D8CF"/>
      <name val="Calibri"/>
      <family val="2"/>
      <scheme val="minor"/>
    </font>
    <font>
      <sz val="18"/>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87CBC0"/>
        <bgColor indexed="64"/>
      </patternFill>
    </fill>
    <fill>
      <patternFill patternType="solid">
        <fgColor rgb="FFA4D8CF"/>
        <bgColor indexed="64"/>
      </patternFill>
    </fill>
    <fill>
      <patternFill patternType="solid">
        <fgColor rgb="FF73C3B6"/>
        <bgColor indexed="64"/>
      </patternFill>
    </fill>
    <fill>
      <patternFill patternType="solid">
        <fgColor rgb="FFA8C0BF"/>
        <bgColor indexed="64"/>
      </patternFill>
    </fill>
    <fill>
      <patternFill patternType="solid">
        <fgColor rgb="FF8BABA9"/>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2">
    <xf numFmtId="0" fontId="0" fillId="0" borderId="0"/>
    <xf numFmtId="44" fontId="1" fillId="0" borderId="0" applyFont="0" applyFill="0" applyBorder="0" applyAlignment="0" applyProtection="0"/>
  </cellStyleXfs>
  <cellXfs count="105">
    <xf numFmtId="0" fontId="0" fillId="0" borderId="0" xfId="0"/>
    <xf numFmtId="0" fontId="2" fillId="2" borderId="0" xfId="0" applyFont="1" applyFill="1"/>
    <xf numFmtId="0" fontId="0" fillId="2" borderId="0" xfId="0" applyFont="1" applyFill="1" applyAlignment="1">
      <alignment horizontal="center"/>
    </xf>
    <xf numFmtId="164" fontId="0" fillId="2" borderId="0" xfId="1" applyNumberFormat="1" applyFont="1" applyFill="1"/>
    <xf numFmtId="0" fontId="0" fillId="2" borderId="0" xfId="0" applyFill="1"/>
    <xf numFmtId="0" fontId="3" fillId="2" borderId="0" xfId="0" applyFont="1" applyFill="1"/>
    <xf numFmtId="0" fontId="5" fillId="2" borderId="0" xfId="0" applyFont="1" applyFill="1"/>
    <xf numFmtId="0" fontId="7" fillId="2" borderId="0" xfId="0" applyFont="1" applyFill="1" applyAlignment="1">
      <alignment vertical="center"/>
    </xf>
    <xf numFmtId="0" fontId="11" fillId="2" borderId="0" xfId="0" applyFont="1" applyFill="1" applyAlignment="1">
      <alignment horizontal="center"/>
    </xf>
    <xf numFmtId="0" fontId="15" fillId="2" borderId="0" xfId="0" applyFont="1" applyFill="1" applyAlignment="1">
      <alignment horizontal="right" textRotation="45"/>
    </xf>
    <xf numFmtId="0" fontId="5" fillId="2" borderId="0" xfId="0" applyFont="1" applyFill="1" applyAlignment="1">
      <alignment vertical="top"/>
    </xf>
    <xf numFmtId="0" fontId="0" fillId="4" borderId="0" xfId="0" applyFill="1"/>
    <xf numFmtId="0" fontId="4" fillId="4" borderId="0" xfId="0" applyFont="1" applyFill="1" applyAlignment="1">
      <alignment horizontal="center" wrapText="1"/>
    </xf>
    <xf numFmtId="0" fontId="7" fillId="4" borderId="0" xfId="0" applyFont="1" applyFill="1" applyAlignment="1">
      <alignment horizontal="left"/>
    </xf>
    <xf numFmtId="0" fontId="7" fillId="4" borderId="0" xfId="0" applyFont="1" applyFill="1" applyAlignment="1">
      <alignment horizontal="center"/>
    </xf>
    <xf numFmtId="164" fontId="5" fillId="4" borderId="1" xfId="1" applyNumberFormat="1" applyFont="1" applyFill="1" applyBorder="1"/>
    <xf numFmtId="0" fontId="0" fillId="4" borderId="0" xfId="0" applyFill="1" applyBorder="1"/>
    <xf numFmtId="0" fontId="4" fillId="4" borderId="0" xfId="0" applyFont="1" applyFill="1" applyAlignment="1">
      <alignment horizontal="left"/>
    </xf>
    <xf numFmtId="0" fontId="4" fillId="4" borderId="0" xfId="0" applyFont="1" applyFill="1" applyAlignment="1">
      <alignment horizontal="center"/>
    </xf>
    <xf numFmtId="164" fontId="4" fillId="4" borderId="0" xfId="1" applyNumberFormat="1" applyFont="1" applyFill="1" applyBorder="1"/>
    <xf numFmtId="0" fontId="5" fillId="4" borderId="0" xfId="0" applyFont="1" applyFill="1" applyAlignment="1">
      <alignment horizontal="center"/>
    </xf>
    <xf numFmtId="164" fontId="4" fillId="4" borderId="0" xfId="1" applyNumberFormat="1" applyFont="1" applyFill="1"/>
    <xf numFmtId="0" fontId="5" fillId="4" borderId="0" xfId="0" applyFont="1" applyFill="1" applyAlignment="1">
      <alignment horizontal="left"/>
    </xf>
    <xf numFmtId="164" fontId="5" fillId="4" borderId="0" xfId="1" applyNumberFormat="1" applyFont="1" applyFill="1"/>
    <xf numFmtId="0" fontId="14" fillId="4" borderId="0" xfId="0" applyFont="1" applyFill="1" applyAlignment="1">
      <alignment horizontal="left" vertical="center"/>
    </xf>
    <xf numFmtId="0" fontId="14" fillId="4" borderId="0" xfId="0" applyFont="1" applyFill="1" applyAlignment="1">
      <alignment horizontal="center" vertical="center"/>
    </xf>
    <xf numFmtId="164" fontId="19" fillId="4" borderId="0" xfId="1" applyNumberFormat="1" applyFont="1" applyFill="1" applyAlignment="1">
      <alignment vertical="center"/>
    </xf>
    <xf numFmtId="0" fontId="3" fillId="4" borderId="0" xfId="0" applyFont="1" applyFill="1"/>
    <xf numFmtId="0" fontId="3" fillId="4" borderId="0" xfId="0" applyFont="1" applyFill="1" applyAlignment="1">
      <alignment horizontal="left"/>
    </xf>
    <xf numFmtId="0" fontId="4" fillId="4" borderId="0" xfId="0" applyFont="1" applyFill="1"/>
    <xf numFmtId="0" fontId="5" fillId="4" borderId="0" xfId="0" applyFont="1" applyFill="1"/>
    <xf numFmtId="0" fontId="0" fillId="6" borderId="0" xfId="0" applyFill="1"/>
    <xf numFmtId="0" fontId="4" fillId="6" borderId="0" xfId="0" applyFont="1" applyFill="1"/>
    <xf numFmtId="0" fontId="5" fillId="6" borderId="0" xfId="0" applyFont="1" applyFill="1" applyAlignment="1">
      <alignment horizontal="center"/>
    </xf>
    <xf numFmtId="164" fontId="5" fillId="6" borderId="0" xfId="1" applyNumberFormat="1" applyFont="1" applyFill="1"/>
    <xf numFmtId="0" fontId="5" fillId="6" borderId="0" xfId="0" applyFont="1" applyFill="1"/>
    <xf numFmtId="0" fontId="7" fillId="6" borderId="0" xfId="0" applyFont="1" applyFill="1"/>
    <xf numFmtId="0" fontId="7" fillId="6" borderId="0" xfId="0" applyFont="1" applyFill="1" applyAlignment="1">
      <alignment horizontal="center"/>
    </xf>
    <xf numFmtId="0" fontId="5" fillId="6" borderId="1" xfId="1" applyNumberFormat="1" applyFont="1" applyFill="1" applyBorder="1"/>
    <xf numFmtId="0" fontId="4" fillId="6" borderId="0" xfId="0" applyFont="1" applyFill="1" applyAlignment="1">
      <alignment vertical="center" textRotation="90"/>
    </xf>
    <xf numFmtId="164" fontId="5" fillId="6" borderId="1" xfId="1" applyNumberFormat="1" applyFont="1" applyFill="1" applyBorder="1"/>
    <xf numFmtId="0" fontId="4" fillId="6" borderId="0" xfId="0" applyFont="1" applyFill="1" applyAlignment="1">
      <alignment horizontal="center"/>
    </xf>
    <xf numFmtId="164" fontId="4" fillId="6" borderId="0" xfId="1" applyNumberFormat="1" applyFont="1" applyFill="1"/>
    <xf numFmtId="164" fontId="13" fillId="6" borderId="0" xfId="1" applyNumberFormat="1" applyFont="1" applyFill="1"/>
    <xf numFmtId="0" fontId="4" fillId="6" borderId="0" xfId="0" applyFont="1" applyFill="1" applyAlignment="1">
      <alignment horizontal="center" wrapText="1"/>
    </xf>
    <xf numFmtId="0" fontId="5" fillId="6" borderId="0" xfId="1" applyNumberFormat="1" applyFont="1" applyFill="1"/>
    <xf numFmtId="44" fontId="4" fillId="6" borderId="1" xfId="1" applyFont="1" applyFill="1" applyBorder="1"/>
    <xf numFmtId="0" fontId="8" fillId="6" borderId="0" xfId="0" applyFont="1" applyFill="1"/>
    <xf numFmtId="165" fontId="5" fillId="6" borderId="0" xfId="1" applyNumberFormat="1" applyFont="1" applyFill="1"/>
    <xf numFmtId="0" fontId="5" fillId="4" borderId="0" xfId="0" applyFont="1" applyFill="1" applyAlignment="1">
      <alignment wrapText="1"/>
    </xf>
    <xf numFmtId="44" fontId="5" fillId="4" borderId="1" xfId="1" applyFont="1" applyFill="1" applyBorder="1" applyAlignment="1">
      <alignment wrapText="1"/>
    </xf>
    <xf numFmtId="0" fontId="5" fillId="4" borderId="0" xfId="0" applyFont="1" applyFill="1" applyAlignment="1">
      <alignment horizontal="center" wrapText="1"/>
    </xf>
    <xf numFmtId="44" fontId="5" fillId="4" borderId="0" xfId="1" applyFont="1" applyFill="1"/>
    <xf numFmtId="0" fontId="5" fillId="4" borderId="0" xfId="0" applyFont="1" applyFill="1" applyAlignment="1">
      <alignment vertical="top" wrapText="1"/>
    </xf>
    <xf numFmtId="0" fontId="5" fillId="4" borderId="0" xfId="0" applyFont="1" applyFill="1" applyAlignment="1">
      <alignment horizontal="center" vertical="top" wrapText="1"/>
    </xf>
    <xf numFmtId="0" fontId="5" fillId="4" borderId="1" xfId="0" applyFont="1" applyFill="1" applyBorder="1" applyAlignment="1">
      <alignment vertical="top" wrapText="1"/>
    </xf>
    <xf numFmtId="44" fontId="5" fillId="4" borderId="0" xfId="0" applyNumberFormat="1" applyFont="1" applyFill="1" applyAlignment="1">
      <alignment vertical="top" wrapText="1"/>
    </xf>
    <xf numFmtId="0" fontId="14" fillId="4" borderId="0" xfId="0" applyFont="1" applyFill="1" applyAlignment="1">
      <alignment vertical="top"/>
    </xf>
    <xf numFmtId="44" fontId="19" fillId="4" borderId="0" xfId="0" applyNumberFormat="1" applyFont="1" applyFill="1" applyAlignment="1">
      <alignment vertical="top"/>
    </xf>
    <xf numFmtId="0" fontId="5" fillId="4" borderId="0" xfId="0" applyFont="1" applyFill="1" applyAlignment="1">
      <alignment vertical="top"/>
    </xf>
    <xf numFmtId="0" fontId="18" fillId="4" borderId="0" xfId="0" applyFont="1" applyFill="1" applyAlignment="1">
      <alignment horizontal="center" wrapText="1"/>
    </xf>
    <xf numFmtId="0" fontId="5" fillId="4" borderId="0" xfId="0" applyFont="1" applyFill="1" applyAlignment="1">
      <alignment vertical="center" wrapText="1"/>
    </xf>
    <xf numFmtId="0" fontId="5" fillId="4" borderId="1" xfId="0" applyFont="1" applyFill="1" applyBorder="1" applyAlignment="1">
      <alignment wrapText="1"/>
    </xf>
    <xf numFmtId="0" fontId="7" fillId="4" borderId="0" xfId="0" applyFont="1" applyFill="1" applyAlignment="1">
      <alignment vertical="center" wrapText="1"/>
    </xf>
    <xf numFmtId="44" fontId="7" fillId="4" borderId="0" xfId="0" applyNumberFormat="1" applyFont="1" applyFill="1" applyAlignment="1">
      <alignment vertical="center" wrapText="1"/>
    </xf>
    <xf numFmtId="44" fontId="8" fillId="4" borderId="0" xfId="0" applyNumberFormat="1" applyFont="1" applyFill="1" applyAlignment="1">
      <alignment vertical="center" wrapText="1"/>
    </xf>
    <xf numFmtId="0" fontId="0" fillId="2" borderId="0" xfId="0" applyFill="1" applyAlignment="1">
      <alignment vertical="top"/>
    </xf>
    <xf numFmtId="0" fontId="23" fillId="2" borderId="0" xfId="0" applyFont="1" applyFill="1" applyAlignment="1">
      <alignment horizontal="center"/>
    </xf>
    <xf numFmtId="0" fontId="24" fillId="4" borderId="0" xfId="0" applyFont="1" applyFill="1" applyAlignment="1">
      <alignment wrapText="1"/>
    </xf>
    <xf numFmtId="0" fontId="5" fillId="2" borderId="0" xfId="0" applyFont="1" applyFill="1" applyAlignment="1">
      <alignment horizontal="center" wrapText="1"/>
    </xf>
    <xf numFmtId="0" fontId="0" fillId="7" borderId="0" xfId="0" applyFill="1"/>
    <xf numFmtId="0" fontId="4" fillId="7" borderId="0" xfId="0" applyFont="1" applyFill="1"/>
    <xf numFmtId="0" fontId="5" fillId="7" borderId="0" xfId="0" applyFont="1" applyFill="1"/>
    <xf numFmtId="44" fontId="5" fillId="7" borderId="0" xfId="1" applyFont="1" applyFill="1"/>
    <xf numFmtId="44" fontId="4" fillId="7" borderId="0" xfId="1" applyFont="1" applyFill="1"/>
    <xf numFmtId="0" fontId="26" fillId="7" borderId="0" xfId="0" applyFont="1" applyFill="1"/>
    <xf numFmtId="44" fontId="5" fillId="7" borderId="1" xfId="1" applyFont="1" applyFill="1" applyBorder="1"/>
    <xf numFmtId="0" fontId="7" fillId="3" borderId="0" xfId="0" applyFont="1" applyFill="1" applyAlignment="1">
      <alignment horizontal="center" vertical="center" wrapText="1"/>
    </xf>
    <xf numFmtId="0" fontId="5" fillId="3" borderId="0" xfId="0" applyFont="1" applyFill="1" applyAlignment="1">
      <alignment horizontal="center" vertical="center" wrapText="1"/>
    </xf>
    <xf numFmtId="0" fontId="26" fillId="7" borderId="0" xfId="0" applyFont="1" applyFill="1" applyAlignment="1">
      <alignment horizontal="center"/>
    </xf>
    <xf numFmtId="0" fontId="5" fillId="7" borderId="0" xfId="0" applyFont="1" applyFill="1" applyAlignment="1">
      <alignment horizontal="center" wrapText="1"/>
    </xf>
    <xf numFmtId="0" fontId="24" fillId="2" borderId="0" xfId="0" applyFont="1" applyFill="1" applyAlignment="1">
      <alignment horizontal="center" wrapText="1"/>
    </xf>
    <xf numFmtId="0" fontId="5" fillId="3" borderId="0" xfId="0" applyFont="1" applyFill="1" applyAlignment="1">
      <alignment horizontal="center" vertical="top" wrapText="1"/>
    </xf>
    <xf numFmtId="0" fontId="11" fillId="2" borderId="0" xfId="0" applyFont="1" applyFill="1" applyAlignment="1">
      <alignment horizontal="center"/>
    </xf>
    <xf numFmtId="0" fontId="4" fillId="4" borderId="0" xfId="0" applyFont="1" applyFill="1" applyAlignment="1">
      <alignment horizontal="center" wrapText="1"/>
    </xf>
    <xf numFmtId="0" fontId="10" fillId="4" borderId="0" xfId="0" applyFont="1" applyFill="1" applyAlignment="1">
      <alignment horizontal="center" vertical="top"/>
    </xf>
    <xf numFmtId="0" fontId="21" fillId="2" borderId="0" xfId="0" applyFont="1" applyFill="1" applyAlignment="1">
      <alignment horizontal="center" vertical="top"/>
    </xf>
    <xf numFmtId="0" fontId="6" fillId="6" borderId="0" xfId="0" applyFont="1" applyFill="1" applyAlignment="1">
      <alignment horizontal="center"/>
    </xf>
    <xf numFmtId="0" fontId="20" fillId="6" borderId="0" xfId="0" applyFont="1" applyFill="1" applyAlignment="1">
      <alignment horizontal="center" vertical="top" wrapText="1"/>
    </xf>
    <xf numFmtId="0" fontId="4" fillId="6" borderId="0" xfId="0" applyFont="1" applyFill="1" applyAlignment="1">
      <alignment horizontal="center" wrapText="1"/>
    </xf>
    <xf numFmtId="0" fontId="18" fillId="4" borderId="0" xfId="0" applyFont="1" applyFill="1" applyAlignment="1">
      <alignment horizontal="center"/>
    </xf>
    <xf numFmtId="0" fontId="16" fillId="2" borderId="0" xfId="0" applyFont="1" applyFill="1" applyAlignment="1">
      <alignment horizontal="center" vertical="top"/>
    </xf>
    <xf numFmtId="0" fontId="17" fillId="2" borderId="0" xfId="0" applyFont="1" applyFill="1" applyAlignment="1">
      <alignment horizontal="center" vertical="top"/>
    </xf>
    <xf numFmtId="0" fontId="9" fillId="4" borderId="0" xfId="0" applyFont="1" applyFill="1" applyAlignment="1">
      <alignment horizontal="center"/>
    </xf>
    <xf numFmtId="0" fontId="22" fillId="2" borderId="0" xfId="0" applyFont="1" applyFill="1" applyAlignment="1">
      <alignment horizontal="center"/>
    </xf>
    <xf numFmtId="44" fontId="25" fillId="2" borderId="0" xfId="0" applyNumberFormat="1" applyFont="1" applyFill="1" applyAlignment="1">
      <alignment horizontal="center"/>
    </xf>
    <xf numFmtId="0" fontId="9" fillId="6" borderId="0" xfId="0" applyFont="1" applyFill="1" applyAlignment="1">
      <alignment horizontal="center"/>
    </xf>
    <xf numFmtId="0" fontId="12" fillId="6" borderId="0" xfId="0" applyFont="1" applyFill="1" applyAlignment="1">
      <alignment horizontal="center" vertical="top"/>
    </xf>
    <xf numFmtId="0" fontId="18" fillId="4" borderId="0" xfId="0" applyFont="1" applyFill="1" applyAlignment="1">
      <alignment horizontal="center" wrapText="1"/>
    </xf>
    <xf numFmtId="0" fontId="5" fillId="4" borderId="0" xfId="0" applyFont="1" applyFill="1" applyAlignment="1">
      <alignment horizontal="left" vertical="top" wrapText="1"/>
    </xf>
    <xf numFmtId="0" fontId="5" fillId="3" borderId="0" xfId="0" applyFont="1" applyFill="1" applyAlignment="1">
      <alignment horizontal="left" vertical="center" wrapText="1"/>
    </xf>
    <xf numFmtId="0" fontId="5" fillId="3" borderId="0" xfId="0" applyFont="1" applyFill="1" applyAlignment="1">
      <alignment horizontal="left" vertical="top" wrapText="1"/>
    </xf>
    <xf numFmtId="0" fontId="4" fillId="3" borderId="0" xfId="0" applyFont="1" applyFill="1" applyAlignment="1">
      <alignment horizontal="left" wrapText="1"/>
    </xf>
    <xf numFmtId="0" fontId="4" fillId="6" borderId="0" xfId="0" applyFont="1" applyFill="1" applyAlignment="1">
      <alignment horizontal="center"/>
    </xf>
    <xf numFmtId="0" fontId="5" fillId="5" borderId="0" xfId="0" applyFont="1" applyFill="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87CBC0"/>
      <color rgb="FFA4D8CF"/>
      <color rgb="FF8BABA9"/>
      <color rgb="FFA8C0BF"/>
      <color rgb="FF73C3B6"/>
      <color rgb="FFADCFC9"/>
      <color rgb="FF47A394"/>
      <color rgb="FF8A93A2"/>
      <color rgb="FF6C9AC0"/>
      <color rgb="FF5CA7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58"/>
  <sheetViews>
    <sheetView tabSelected="1" zoomScale="85" zoomScaleNormal="85" workbookViewId="0"/>
  </sheetViews>
  <sheetFormatPr defaultColWidth="8.89453125" defaultRowHeight="14.4" x14ac:dyDescent="0.55000000000000004"/>
  <cols>
    <col min="1" max="1" width="3.41796875" style="4" customWidth="1"/>
    <col min="2" max="2" width="40.89453125" style="4" customWidth="1"/>
    <col min="3" max="3" width="7.20703125" style="4" customWidth="1"/>
    <col min="4" max="4" width="13.41796875" style="4" customWidth="1"/>
    <col min="5" max="5" width="3.5234375" style="4" customWidth="1"/>
    <col min="6" max="6" width="1.7890625" style="4" customWidth="1"/>
    <col min="7" max="7" width="45.41796875" style="1" customWidth="1"/>
    <col min="8" max="8" width="3.41796875" style="2" customWidth="1"/>
    <col min="9" max="9" width="13.41796875" style="3" customWidth="1"/>
    <col min="10" max="10" width="2.3125" style="4" customWidth="1"/>
    <col min="11" max="11" width="3.41796875" style="4" customWidth="1"/>
    <col min="12" max="12" width="2.5234375" style="4" customWidth="1"/>
    <col min="13" max="13" width="36.3125" style="6" customWidth="1"/>
    <col min="14" max="14" width="8.68359375" style="6" customWidth="1"/>
    <col min="15" max="15" width="14.89453125" style="6" customWidth="1"/>
    <col min="16" max="16" width="1.89453125" style="6" customWidth="1"/>
    <col min="17" max="17" width="5.3125" style="4" customWidth="1"/>
    <col min="18" max="18" width="11.68359375" style="4" customWidth="1"/>
    <col min="19" max="19" width="9.47265625" style="4" customWidth="1"/>
    <col min="20" max="30" width="5.3125" style="4" customWidth="1"/>
    <col min="31" max="16384" width="8.89453125" style="4"/>
  </cols>
  <sheetData>
    <row r="1" spans="2:18" x14ac:dyDescent="0.55000000000000004">
      <c r="B1" s="83" t="s">
        <v>20</v>
      </c>
      <c r="C1" s="83"/>
      <c r="D1" s="83"/>
      <c r="E1" s="83"/>
      <c r="F1" s="83"/>
      <c r="G1" s="83"/>
      <c r="H1" s="83"/>
      <c r="I1" s="83"/>
      <c r="J1" s="83"/>
      <c r="K1" s="83"/>
      <c r="L1" s="83"/>
      <c r="M1" s="83"/>
      <c r="N1" s="83"/>
      <c r="O1" s="83"/>
      <c r="P1" s="83"/>
    </row>
    <row r="2" spans="2:18" x14ac:dyDescent="0.55000000000000004">
      <c r="B2" s="8"/>
      <c r="C2" s="8"/>
      <c r="D2" s="8"/>
      <c r="E2" s="8"/>
      <c r="F2" s="8"/>
      <c r="G2" s="8"/>
      <c r="H2" s="8"/>
      <c r="I2" s="8"/>
    </row>
    <row r="3" spans="2:18" ht="26.4" customHeight="1" x14ac:dyDescent="0.55000000000000004">
      <c r="B3" s="91" t="s">
        <v>50</v>
      </c>
      <c r="C3" s="91"/>
      <c r="D3" s="91"/>
      <c r="E3" s="66"/>
      <c r="F3" s="92" t="s">
        <v>27</v>
      </c>
      <c r="G3" s="92"/>
      <c r="H3" s="92"/>
      <c r="I3" s="92"/>
      <c r="J3" s="92"/>
      <c r="K3" s="66"/>
      <c r="L3" s="86" t="s">
        <v>39</v>
      </c>
      <c r="M3" s="86"/>
      <c r="N3" s="86"/>
      <c r="O3" s="86"/>
      <c r="P3" s="86"/>
    </row>
    <row r="4" spans="2:18" ht="47.4" customHeight="1" x14ac:dyDescent="1.3">
      <c r="B4" s="104" t="s">
        <v>43</v>
      </c>
      <c r="C4" s="104"/>
      <c r="D4" s="104"/>
      <c r="F4" s="93" t="s">
        <v>28</v>
      </c>
      <c r="G4" s="93"/>
      <c r="H4" s="93"/>
      <c r="I4" s="93"/>
      <c r="J4" s="93"/>
      <c r="L4" s="87" t="s">
        <v>15</v>
      </c>
      <c r="M4" s="87"/>
      <c r="N4" s="87"/>
      <c r="O4" s="87"/>
      <c r="P4" s="87"/>
    </row>
    <row r="5" spans="2:18" ht="29.4" customHeight="1" x14ac:dyDescent="0.55000000000000004">
      <c r="B5" s="104"/>
      <c r="C5" s="104"/>
      <c r="D5" s="104"/>
      <c r="F5" s="11"/>
      <c r="G5" s="85" t="s">
        <v>19</v>
      </c>
      <c r="H5" s="85"/>
      <c r="I5" s="85"/>
      <c r="J5" s="11"/>
      <c r="L5" s="88" t="s">
        <v>48</v>
      </c>
      <c r="M5" s="88"/>
      <c r="N5" s="88"/>
      <c r="O5" s="88"/>
      <c r="P5" s="88"/>
    </row>
    <row r="6" spans="2:18" ht="28.8" customHeight="1" x14ac:dyDescent="0.55000000000000004">
      <c r="B6" s="104"/>
      <c r="C6" s="104"/>
      <c r="D6" s="104"/>
      <c r="F6" s="11"/>
      <c r="G6" s="84" t="s">
        <v>26</v>
      </c>
      <c r="H6" s="84"/>
      <c r="I6" s="84"/>
      <c r="J6" s="11"/>
      <c r="L6" s="89" t="s">
        <v>59</v>
      </c>
      <c r="M6" s="89"/>
      <c r="N6" s="89"/>
      <c r="O6" s="89"/>
      <c r="P6" s="89"/>
    </row>
    <row r="7" spans="2:18" ht="17.399999999999999" customHeight="1" thickBot="1" x14ac:dyDescent="0.6">
      <c r="B7" s="69"/>
      <c r="C7" s="69"/>
      <c r="D7" s="69"/>
      <c r="F7" s="11"/>
      <c r="G7" s="12"/>
      <c r="H7" s="12"/>
      <c r="I7" s="12"/>
      <c r="J7" s="11"/>
      <c r="L7" s="103" t="s">
        <v>58</v>
      </c>
      <c r="M7" s="103"/>
      <c r="N7" s="103"/>
      <c r="O7" s="103"/>
      <c r="P7" s="103"/>
    </row>
    <row r="8" spans="2:18" ht="14.4" customHeight="1" thickBot="1" x14ac:dyDescent="0.6">
      <c r="B8" s="82" t="s">
        <v>49</v>
      </c>
      <c r="C8" s="82"/>
      <c r="D8" s="82"/>
      <c r="F8" s="11"/>
      <c r="G8" s="13" t="s">
        <v>0</v>
      </c>
      <c r="H8" s="14"/>
      <c r="I8" s="15"/>
      <c r="J8" s="16"/>
      <c r="L8" s="31"/>
      <c r="M8" s="35"/>
      <c r="N8" s="35"/>
      <c r="O8" s="35"/>
      <c r="P8" s="35"/>
    </row>
    <row r="9" spans="2:18" ht="14.7" thickBot="1" x14ac:dyDescent="0.6">
      <c r="B9" s="82"/>
      <c r="C9" s="82"/>
      <c r="D9" s="82"/>
      <c r="F9" s="11"/>
      <c r="G9" s="13" t="s">
        <v>2</v>
      </c>
      <c r="H9" s="20" t="s">
        <v>3</v>
      </c>
      <c r="I9" s="15"/>
      <c r="J9" s="11"/>
      <c r="L9" s="31"/>
      <c r="M9" s="35"/>
      <c r="N9" s="35"/>
      <c r="O9" s="35"/>
      <c r="P9" s="35"/>
      <c r="R9" s="3"/>
    </row>
    <row r="10" spans="2:18" ht="14.7" thickBot="1" x14ac:dyDescent="0.6">
      <c r="B10" s="82"/>
      <c r="C10" s="82"/>
      <c r="D10" s="82"/>
      <c r="F10" s="11"/>
      <c r="G10" s="17" t="s">
        <v>56</v>
      </c>
      <c r="H10" s="18" t="s">
        <v>3</v>
      </c>
      <c r="I10" s="19">
        <f>I8*0.5</f>
        <v>0</v>
      </c>
      <c r="J10" s="16"/>
      <c r="L10" s="31"/>
      <c r="M10" s="35"/>
      <c r="N10" s="35"/>
      <c r="O10" s="35"/>
      <c r="P10" s="35"/>
      <c r="R10" s="1"/>
    </row>
    <row r="11" spans="2:18" ht="14.7" thickBot="1" x14ac:dyDescent="0.6">
      <c r="B11" s="82"/>
      <c r="C11" s="82"/>
      <c r="D11" s="82"/>
      <c r="F11" s="11"/>
      <c r="G11" s="17" t="s">
        <v>14</v>
      </c>
      <c r="H11" s="18" t="s">
        <v>4</v>
      </c>
      <c r="I11" s="21">
        <f>SUM(I8:I10)</f>
        <v>0</v>
      </c>
      <c r="J11" s="11"/>
      <c r="L11" s="31"/>
      <c r="M11" s="36" t="s">
        <v>6</v>
      </c>
      <c r="N11" s="37"/>
      <c r="O11" s="38"/>
      <c r="P11" s="39"/>
      <c r="R11" s="1"/>
    </row>
    <row r="12" spans="2:18" ht="15" customHeight="1" thickBot="1" x14ac:dyDescent="0.6">
      <c r="B12" s="82"/>
      <c r="C12" s="82"/>
      <c r="D12" s="82"/>
      <c r="F12" s="11"/>
      <c r="G12" s="22"/>
      <c r="H12" s="20"/>
      <c r="I12" s="23"/>
      <c r="J12" s="11"/>
      <c r="L12" s="31"/>
      <c r="M12" s="36" t="s">
        <v>7</v>
      </c>
      <c r="N12" s="37" t="s">
        <v>25</v>
      </c>
      <c r="O12" s="40">
        <v>0</v>
      </c>
      <c r="P12" s="39"/>
      <c r="R12" s="1"/>
    </row>
    <row r="13" spans="2:18" ht="15.6" customHeight="1" thickBot="1" x14ac:dyDescent="0.6">
      <c r="B13" s="82"/>
      <c r="C13" s="82"/>
      <c r="D13" s="82"/>
      <c r="F13" s="11"/>
      <c r="G13" s="13" t="s">
        <v>8</v>
      </c>
      <c r="H13" s="20"/>
      <c r="I13" s="15">
        <v>1</v>
      </c>
      <c r="J13" s="11"/>
      <c r="L13" s="31"/>
      <c r="M13" s="36" t="s">
        <v>8</v>
      </c>
      <c r="N13" s="37" t="s">
        <v>25</v>
      </c>
      <c r="O13" s="38"/>
      <c r="P13" s="39"/>
      <c r="R13" s="1"/>
    </row>
    <row r="14" spans="2:18" ht="15" customHeight="1" thickBot="1" x14ac:dyDescent="0.6">
      <c r="B14" s="82"/>
      <c r="C14" s="82"/>
      <c r="D14" s="82"/>
      <c r="F14" s="11"/>
      <c r="G14" s="17" t="s">
        <v>5</v>
      </c>
      <c r="H14" s="18"/>
      <c r="I14" s="21">
        <f>I11/I13</f>
        <v>0</v>
      </c>
      <c r="J14" s="11"/>
      <c r="L14" s="31"/>
      <c r="M14" s="32" t="s">
        <v>11</v>
      </c>
      <c r="N14" s="41"/>
      <c r="O14" s="42">
        <f>(O11*O12)*O13</f>
        <v>0</v>
      </c>
      <c r="P14" s="39"/>
      <c r="R14" s="1"/>
    </row>
    <row r="15" spans="2:18" ht="14.4" customHeight="1" thickBot="1" x14ac:dyDescent="0.6">
      <c r="B15" s="82"/>
      <c r="C15" s="82"/>
      <c r="D15" s="82"/>
      <c r="F15" s="11"/>
      <c r="G15" s="22"/>
      <c r="H15" s="20"/>
      <c r="I15" s="23"/>
      <c r="J15" s="11"/>
      <c r="L15" s="31"/>
      <c r="M15" s="36" t="s">
        <v>10</v>
      </c>
      <c r="N15" s="37" t="s">
        <v>9</v>
      </c>
      <c r="O15" s="40">
        <v>0</v>
      </c>
      <c r="P15" s="39"/>
      <c r="R15" s="1"/>
    </row>
    <row r="16" spans="2:18" ht="14.7" thickBot="1" x14ac:dyDescent="0.6">
      <c r="B16" s="82"/>
      <c r="C16" s="82"/>
      <c r="D16" s="82"/>
      <c r="F16" s="11"/>
      <c r="G16" s="13" t="s">
        <v>46</v>
      </c>
      <c r="H16" s="20"/>
      <c r="I16" s="15">
        <v>1</v>
      </c>
      <c r="J16" s="11"/>
      <c r="L16" s="31"/>
      <c r="M16" s="32" t="s">
        <v>12</v>
      </c>
      <c r="N16" s="41" t="s">
        <v>4</v>
      </c>
      <c r="O16" s="42">
        <f>O14-O15</f>
        <v>0</v>
      </c>
      <c r="P16" s="39"/>
      <c r="R16" s="1"/>
    </row>
    <row r="17" spans="2:30" ht="24" customHeight="1" x14ac:dyDescent="0.85">
      <c r="B17" s="82"/>
      <c r="C17" s="82"/>
      <c r="D17" s="82"/>
      <c r="F17" s="11"/>
      <c r="G17" s="24" t="s">
        <v>23</v>
      </c>
      <c r="H17" s="25"/>
      <c r="I17" s="26">
        <f>I14/I16</f>
        <v>0</v>
      </c>
      <c r="J17" s="11"/>
      <c r="K17" s="5"/>
      <c r="L17" s="31"/>
      <c r="M17" s="32" t="s">
        <v>13</v>
      </c>
      <c r="N17" s="41"/>
      <c r="O17" s="43">
        <f>O16-(O16*0.35)</f>
        <v>0</v>
      </c>
      <c r="P17" s="39"/>
      <c r="R17" s="1"/>
    </row>
    <row r="18" spans="2:30" s="5" customFormat="1" ht="15.6" customHeight="1" x14ac:dyDescent="0.55000000000000004">
      <c r="F18" s="27"/>
      <c r="G18" s="28"/>
      <c r="H18" s="27"/>
      <c r="I18" s="27"/>
      <c r="J18" s="27"/>
      <c r="L18" s="31"/>
      <c r="M18" s="32"/>
      <c r="N18" s="33"/>
      <c r="O18" s="34"/>
      <c r="P18" s="39"/>
      <c r="R18" s="1"/>
    </row>
    <row r="19" spans="2:30" ht="14.4" customHeight="1" x14ac:dyDescent="0.55000000000000004">
      <c r="B19" s="102" t="s">
        <v>57</v>
      </c>
      <c r="C19" s="102"/>
      <c r="D19" s="102"/>
      <c r="R19" s="1"/>
    </row>
    <row r="20" spans="2:30" ht="36.6" customHeight="1" x14ac:dyDescent="1.3">
      <c r="B20" s="102"/>
      <c r="C20" s="102"/>
      <c r="D20" s="102"/>
      <c r="F20" s="90" t="s">
        <v>35</v>
      </c>
      <c r="G20" s="90"/>
      <c r="H20" s="90"/>
      <c r="I20" s="90"/>
      <c r="J20" s="90"/>
      <c r="L20" s="96" t="s">
        <v>17</v>
      </c>
      <c r="M20" s="96"/>
      <c r="N20" s="96"/>
      <c r="O20" s="96"/>
      <c r="P20" s="96"/>
    </row>
    <row r="21" spans="2:30" ht="22.2" customHeight="1" x14ac:dyDescent="0.55000000000000004">
      <c r="B21" s="102"/>
      <c r="C21" s="102"/>
      <c r="D21" s="102"/>
      <c r="F21" s="85" t="s">
        <v>29</v>
      </c>
      <c r="G21" s="85"/>
      <c r="H21" s="85"/>
      <c r="I21" s="85"/>
      <c r="J21" s="85"/>
      <c r="L21" s="97" t="s">
        <v>18</v>
      </c>
      <c r="M21" s="97"/>
      <c r="N21" s="97"/>
      <c r="O21" s="97"/>
      <c r="P21" s="97"/>
      <c r="R21" s="1"/>
    </row>
    <row r="22" spans="2:30" ht="34.200000000000003" customHeight="1" x14ac:dyDescent="0.55000000000000004">
      <c r="F22" s="84" t="s">
        <v>26</v>
      </c>
      <c r="G22" s="84"/>
      <c r="H22" s="84"/>
      <c r="I22" s="84"/>
      <c r="J22" s="84"/>
      <c r="L22" s="89" t="s">
        <v>24</v>
      </c>
      <c r="M22" s="89"/>
      <c r="N22" s="89"/>
      <c r="O22" s="89"/>
      <c r="P22" s="89"/>
      <c r="R22" s="1"/>
    </row>
    <row r="23" spans="2:30" ht="37.200000000000003" customHeight="1" thickBot="1" x14ac:dyDescent="0.6">
      <c r="B23" s="101" t="s">
        <v>44</v>
      </c>
      <c r="C23" s="101"/>
      <c r="D23" s="101"/>
      <c r="F23" s="11"/>
      <c r="G23" s="49"/>
      <c r="H23" s="49"/>
      <c r="I23" s="49"/>
      <c r="J23" s="49"/>
      <c r="L23" s="35"/>
      <c r="M23" s="44"/>
      <c r="N23" s="44"/>
      <c r="O23" s="44"/>
      <c r="P23" s="39"/>
      <c r="R23" s="1"/>
    </row>
    <row r="24" spans="2:30" ht="15" customHeight="1" thickBot="1" x14ac:dyDescent="0.6">
      <c r="B24" s="101"/>
      <c r="C24" s="101"/>
      <c r="D24" s="101"/>
      <c r="F24" s="11"/>
      <c r="G24" s="49" t="s">
        <v>30</v>
      </c>
      <c r="H24" s="49"/>
      <c r="I24" s="50">
        <v>0</v>
      </c>
      <c r="J24" s="49"/>
      <c r="L24" s="35"/>
      <c r="M24" s="36" t="s">
        <v>0</v>
      </c>
      <c r="N24" s="37"/>
      <c r="O24" s="40">
        <v>0</v>
      </c>
      <c r="P24" s="39"/>
      <c r="R24" s="1"/>
    </row>
    <row r="25" spans="2:30" ht="14.4" customHeight="1" thickBot="1" x14ac:dyDescent="0.6">
      <c r="B25" s="101"/>
      <c r="C25" s="101"/>
      <c r="D25" s="101"/>
      <c r="F25" s="11"/>
      <c r="G25" s="49" t="s">
        <v>31</v>
      </c>
      <c r="H25" s="51" t="s">
        <v>3</v>
      </c>
      <c r="I25" s="50">
        <v>0</v>
      </c>
      <c r="J25" s="49"/>
      <c r="L25" s="35"/>
      <c r="M25" s="32" t="s">
        <v>1</v>
      </c>
      <c r="N25" s="41" t="s">
        <v>3</v>
      </c>
      <c r="O25" s="42">
        <f>0.35*O24</f>
        <v>0</v>
      </c>
      <c r="P25" s="39"/>
      <c r="R25" s="1"/>
      <c r="S25" s="1"/>
      <c r="T25" s="1"/>
      <c r="U25" s="1"/>
      <c r="V25" s="1"/>
      <c r="W25" s="1"/>
      <c r="X25" s="1"/>
      <c r="Y25" s="1"/>
      <c r="Z25" s="1"/>
      <c r="AA25" s="1"/>
      <c r="AB25" s="1"/>
      <c r="AC25" s="1"/>
      <c r="AD25" s="1"/>
    </row>
    <row r="26" spans="2:30" ht="14.7" thickBot="1" x14ac:dyDescent="0.6">
      <c r="F26" s="11"/>
      <c r="G26" s="49" t="s">
        <v>32</v>
      </c>
      <c r="H26" s="51" t="s">
        <v>3</v>
      </c>
      <c r="I26" s="50">
        <v>0</v>
      </c>
      <c r="J26" s="49"/>
      <c r="L26" s="35"/>
      <c r="M26" s="36" t="s">
        <v>2</v>
      </c>
      <c r="N26" s="33" t="s">
        <v>3</v>
      </c>
      <c r="O26" s="40">
        <v>0</v>
      </c>
      <c r="P26" s="39"/>
      <c r="R26" s="1"/>
    </row>
    <row r="27" spans="2:30" ht="15" customHeight="1" thickBot="1" x14ac:dyDescent="0.6">
      <c r="B27" s="100" t="s">
        <v>22</v>
      </c>
      <c r="C27" s="100"/>
      <c r="D27" s="100"/>
      <c r="F27" s="11"/>
      <c r="G27" s="49" t="s">
        <v>33</v>
      </c>
      <c r="H27" s="51" t="s">
        <v>3</v>
      </c>
      <c r="I27" s="50">
        <v>0</v>
      </c>
      <c r="J27" s="49"/>
      <c r="L27" s="35"/>
      <c r="M27" s="32" t="s">
        <v>14</v>
      </c>
      <c r="N27" s="41" t="s">
        <v>4</v>
      </c>
      <c r="O27" s="42">
        <f>SUM(O24:O26)</f>
        <v>0</v>
      </c>
      <c r="P27" s="39"/>
      <c r="R27" s="1"/>
    </row>
    <row r="28" spans="2:30" ht="14.7" thickBot="1" x14ac:dyDescent="0.6">
      <c r="B28" s="100"/>
      <c r="C28" s="100"/>
      <c r="D28" s="100"/>
      <c r="F28" s="11"/>
      <c r="G28" s="29" t="s">
        <v>34</v>
      </c>
      <c r="H28" s="18" t="s">
        <v>4</v>
      </c>
      <c r="I28" s="52">
        <f>SUM(I24:I27)</f>
        <v>0</v>
      </c>
      <c r="J28" s="30"/>
      <c r="L28" s="35"/>
      <c r="M28" s="35"/>
      <c r="N28" s="33"/>
      <c r="O28" s="34"/>
      <c r="P28" s="39"/>
      <c r="R28" s="1"/>
    </row>
    <row r="29" spans="2:30" ht="14.7" thickBot="1" x14ac:dyDescent="0.6">
      <c r="B29" s="100"/>
      <c r="C29" s="100"/>
      <c r="D29" s="100"/>
      <c r="F29" s="11"/>
      <c r="G29" s="53"/>
      <c r="H29" s="53"/>
      <c r="I29" s="53"/>
      <c r="J29" s="53"/>
      <c r="L29" s="35"/>
      <c r="M29" s="36" t="s">
        <v>8</v>
      </c>
      <c r="N29" s="33"/>
      <c r="O29" s="38">
        <v>1</v>
      </c>
      <c r="P29" s="39"/>
      <c r="R29" s="1"/>
    </row>
    <row r="30" spans="2:30" ht="14.7" thickBot="1" x14ac:dyDescent="0.6">
      <c r="B30" s="100"/>
      <c r="C30" s="100"/>
      <c r="D30" s="100"/>
      <c r="F30" s="11"/>
      <c r="G30" s="99" t="s">
        <v>38</v>
      </c>
      <c r="H30" s="54" t="s">
        <v>25</v>
      </c>
      <c r="I30" s="55"/>
      <c r="J30" s="53"/>
      <c r="L30" s="35"/>
      <c r="M30" s="32" t="s">
        <v>21</v>
      </c>
      <c r="N30" s="41"/>
      <c r="O30" s="42">
        <f>O27/O29</f>
        <v>0</v>
      </c>
      <c r="P30" s="39"/>
    </row>
    <row r="31" spans="2:30" ht="15" customHeight="1" thickBot="1" x14ac:dyDescent="0.6">
      <c r="F31" s="11"/>
      <c r="G31" s="99"/>
      <c r="H31" s="53"/>
      <c r="I31" s="56">
        <f>I28*I30</f>
        <v>0</v>
      </c>
      <c r="J31" s="53"/>
      <c r="L31" s="35"/>
      <c r="M31" s="35"/>
      <c r="N31" s="33"/>
      <c r="O31" s="45"/>
      <c r="P31" s="35"/>
    </row>
    <row r="32" spans="2:30" ht="15" customHeight="1" thickBot="1" x14ac:dyDescent="0.6">
      <c r="B32" s="77" t="s">
        <v>45</v>
      </c>
      <c r="C32" s="77"/>
      <c r="D32" s="77"/>
      <c r="F32" s="11"/>
      <c r="G32" s="30"/>
      <c r="H32" s="30"/>
      <c r="I32" s="30"/>
      <c r="J32" s="30"/>
      <c r="L32" s="35"/>
      <c r="M32" s="35" t="s">
        <v>16</v>
      </c>
      <c r="N32" s="41"/>
      <c r="O32" s="46">
        <v>0</v>
      </c>
      <c r="P32" s="35"/>
    </row>
    <row r="33" spans="2:16" ht="19.8" customHeight="1" x14ac:dyDescent="0.55000000000000004">
      <c r="B33" s="77"/>
      <c r="C33" s="77"/>
      <c r="D33" s="77"/>
      <c r="F33" s="27"/>
      <c r="G33" s="57" t="s">
        <v>23</v>
      </c>
      <c r="H33" s="57"/>
      <c r="I33" s="58">
        <f>I31+I17</f>
        <v>0</v>
      </c>
      <c r="J33" s="59"/>
      <c r="L33" s="35"/>
      <c r="M33" s="47" t="s">
        <v>46</v>
      </c>
      <c r="N33" s="33" t="s">
        <v>4</v>
      </c>
      <c r="O33" s="48" t="e">
        <f>O30/O32</f>
        <v>#DIV/0!</v>
      </c>
      <c r="P33" s="35"/>
    </row>
    <row r="34" spans="2:16" ht="18" customHeight="1" x14ac:dyDescent="0.55000000000000004">
      <c r="B34" s="77"/>
      <c r="C34" s="77"/>
      <c r="D34" s="77"/>
      <c r="F34" s="27"/>
      <c r="G34" s="59"/>
      <c r="H34" s="59"/>
      <c r="I34" s="59"/>
      <c r="J34" s="59"/>
      <c r="L34" s="35"/>
      <c r="M34" s="32"/>
      <c r="N34" s="33"/>
      <c r="O34" s="34"/>
      <c r="P34" s="35"/>
    </row>
    <row r="35" spans="2:16" ht="19.8" customHeight="1" x14ac:dyDescent="0.55000000000000004">
      <c r="B35" s="77"/>
      <c r="C35" s="77"/>
      <c r="D35" s="77"/>
      <c r="E35" s="9"/>
      <c r="G35" s="10"/>
      <c r="H35" s="10"/>
      <c r="I35" s="10"/>
      <c r="J35" s="10"/>
      <c r="M35" s="4"/>
      <c r="N35" s="4"/>
      <c r="O35" s="4"/>
      <c r="P35" s="4"/>
    </row>
    <row r="36" spans="2:16" ht="21.6" customHeight="1" x14ac:dyDescent="0.85">
      <c r="B36" s="77"/>
      <c r="C36" s="77"/>
      <c r="D36" s="77"/>
      <c r="F36" s="98" t="s">
        <v>41</v>
      </c>
      <c r="G36" s="98"/>
      <c r="H36" s="98"/>
      <c r="I36" s="98"/>
      <c r="J36" s="98"/>
      <c r="L36" s="79" t="s">
        <v>52</v>
      </c>
      <c r="M36" s="79"/>
      <c r="N36" s="79"/>
      <c r="O36" s="79"/>
      <c r="P36" s="75"/>
    </row>
    <row r="37" spans="2:16" ht="18" customHeight="1" x14ac:dyDescent="0.55000000000000004">
      <c r="B37" s="77"/>
      <c r="C37" s="77"/>
      <c r="D37" s="77"/>
      <c r="F37" s="98"/>
      <c r="G37" s="98"/>
      <c r="H37" s="98"/>
      <c r="I37" s="98"/>
      <c r="J37" s="98"/>
      <c r="L37" s="80" t="s">
        <v>54</v>
      </c>
      <c r="M37" s="80"/>
      <c r="N37" s="80"/>
      <c r="O37" s="80"/>
      <c r="P37" s="80"/>
    </row>
    <row r="38" spans="2:16" ht="25.2" customHeight="1" x14ac:dyDescent="0.55000000000000004">
      <c r="B38" s="77"/>
      <c r="C38" s="77"/>
      <c r="D38" s="77"/>
      <c r="F38" s="98"/>
      <c r="G38" s="98"/>
      <c r="H38" s="98"/>
      <c r="I38" s="98"/>
      <c r="J38" s="98"/>
      <c r="L38" s="80"/>
      <c r="M38" s="80"/>
      <c r="N38" s="80"/>
      <c r="O38" s="80"/>
      <c r="P38" s="80"/>
    </row>
    <row r="39" spans="2:16" ht="18" customHeight="1" thickBot="1" x14ac:dyDescent="1.1499999999999999">
      <c r="B39" s="7"/>
      <c r="C39" s="7"/>
      <c r="D39" s="7"/>
      <c r="F39" s="60"/>
      <c r="G39" s="60"/>
      <c r="H39" s="60"/>
      <c r="I39" s="60"/>
      <c r="J39" s="60"/>
      <c r="L39" s="70"/>
      <c r="M39" s="72"/>
      <c r="N39" s="72"/>
      <c r="O39" s="72"/>
      <c r="P39" s="72"/>
    </row>
    <row r="40" spans="2:16" ht="15" customHeight="1" thickBot="1" x14ac:dyDescent="0.6">
      <c r="B40" s="7"/>
      <c r="C40" s="7"/>
      <c r="D40" s="7"/>
      <c r="F40" s="30"/>
      <c r="G40" s="30" t="s">
        <v>36</v>
      </c>
      <c r="H40" s="61"/>
      <c r="I40" s="62">
        <v>3</v>
      </c>
      <c r="J40" s="68">
        <f>I40/100</f>
        <v>0.03</v>
      </c>
      <c r="L40" s="72"/>
      <c r="M40" s="71" t="s">
        <v>23</v>
      </c>
      <c r="N40" s="72"/>
      <c r="O40" s="73">
        <f>G47</f>
        <v>0</v>
      </c>
      <c r="P40" s="72"/>
    </row>
    <row r="41" spans="2:16" ht="14.7" thickBot="1" x14ac:dyDescent="0.6">
      <c r="B41" s="78" t="s">
        <v>47</v>
      </c>
      <c r="C41" s="78"/>
      <c r="D41" s="78"/>
      <c r="F41" s="30"/>
      <c r="G41" s="30" t="s">
        <v>37</v>
      </c>
      <c r="H41" s="49"/>
      <c r="I41" s="11"/>
      <c r="J41" s="11"/>
      <c r="L41" s="72"/>
      <c r="M41" s="72" t="s">
        <v>51</v>
      </c>
      <c r="N41" s="72"/>
      <c r="O41" s="76">
        <v>0</v>
      </c>
      <c r="P41" s="72"/>
    </row>
    <row r="42" spans="2:16" x14ac:dyDescent="0.55000000000000004">
      <c r="B42" s="78"/>
      <c r="C42" s="78"/>
      <c r="D42" s="78"/>
      <c r="F42" s="23"/>
      <c r="G42" s="29" t="s">
        <v>40</v>
      </c>
      <c r="H42" s="63"/>
      <c r="I42" s="64">
        <f>I33*J40</f>
        <v>0</v>
      </c>
      <c r="J42" s="63"/>
      <c r="L42" s="72"/>
      <c r="M42" s="71" t="s">
        <v>53</v>
      </c>
      <c r="N42" s="72"/>
      <c r="O42" s="74">
        <f>O40-O41</f>
        <v>0</v>
      </c>
      <c r="P42" s="72"/>
    </row>
    <row r="43" spans="2:16" ht="18.3" x14ac:dyDescent="0.55000000000000004">
      <c r="B43" s="78"/>
      <c r="C43" s="78"/>
      <c r="D43" s="78"/>
      <c r="F43" s="29"/>
      <c r="G43" s="57" t="s">
        <v>23</v>
      </c>
      <c r="H43" s="63"/>
      <c r="I43" s="65">
        <f>I33+I42</f>
        <v>0</v>
      </c>
      <c r="J43" s="63"/>
      <c r="L43" s="72"/>
      <c r="M43" s="72"/>
      <c r="N43" s="72"/>
      <c r="O43" s="72"/>
      <c r="P43" s="72"/>
    </row>
    <row r="44" spans="2:16" ht="17.7" customHeight="1" x14ac:dyDescent="0.55000000000000004">
      <c r="B44" s="78"/>
      <c r="C44" s="78"/>
      <c r="D44" s="78"/>
      <c r="F44" s="29"/>
      <c r="G44" s="63"/>
      <c r="H44" s="63"/>
      <c r="I44" s="63"/>
      <c r="J44" s="63"/>
      <c r="L44" s="72"/>
      <c r="M44" s="72"/>
      <c r="N44" s="72"/>
      <c r="O44" s="72"/>
      <c r="P44" s="72"/>
    </row>
    <row r="45" spans="2:16" x14ac:dyDescent="0.55000000000000004">
      <c r="G45" s="4"/>
      <c r="H45" s="4"/>
      <c r="I45" s="4"/>
      <c r="M45" s="4"/>
      <c r="N45" s="4"/>
      <c r="O45" s="4"/>
      <c r="P45" s="4"/>
    </row>
    <row r="46" spans="2:16" ht="28.2" x14ac:dyDescent="1.05">
      <c r="F46" s="94" t="s">
        <v>42</v>
      </c>
      <c r="G46" s="94"/>
      <c r="H46" s="94"/>
      <c r="I46" s="94"/>
      <c r="J46" s="94"/>
      <c r="M46" s="4"/>
      <c r="N46" s="4"/>
      <c r="O46" s="4"/>
      <c r="P46" s="4"/>
    </row>
    <row r="47" spans="2:16" ht="61.2" x14ac:dyDescent="2.2000000000000002">
      <c r="F47" s="67"/>
      <c r="G47" s="95">
        <f>I43</f>
        <v>0</v>
      </c>
      <c r="H47" s="95"/>
      <c r="I47" s="95"/>
      <c r="J47" s="95"/>
      <c r="M47" s="4"/>
      <c r="N47" s="4"/>
      <c r="O47" s="4"/>
      <c r="P47" s="4"/>
    </row>
    <row r="48" spans="2:16" ht="28.8" customHeight="1" x14ac:dyDescent="0.55000000000000004">
      <c r="F48" s="81" t="s">
        <v>55</v>
      </c>
      <c r="G48" s="81"/>
      <c r="H48" s="81"/>
      <c r="I48" s="81"/>
      <c r="J48" s="81"/>
      <c r="M48" s="4"/>
      <c r="N48" s="4"/>
      <c r="O48" s="4"/>
      <c r="P48" s="4"/>
    </row>
    <row r="49" spans="6:16" x14ac:dyDescent="0.55000000000000004">
      <c r="F49" s="81"/>
      <c r="G49" s="81"/>
      <c r="H49" s="81"/>
      <c r="I49" s="81"/>
      <c r="J49" s="81"/>
      <c r="M49" s="4"/>
      <c r="N49" s="4"/>
      <c r="O49" s="4"/>
      <c r="P49" s="4"/>
    </row>
    <row r="50" spans="6:16" x14ac:dyDescent="0.55000000000000004">
      <c r="F50" s="81"/>
      <c r="G50" s="81"/>
      <c r="H50" s="81"/>
      <c r="I50" s="81"/>
      <c r="J50" s="81"/>
      <c r="M50" s="4"/>
      <c r="N50" s="4"/>
      <c r="O50" s="4"/>
      <c r="P50" s="4"/>
    </row>
    <row r="51" spans="6:16" x14ac:dyDescent="0.55000000000000004">
      <c r="F51" s="81"/>
      <c r="G51" s="81"/>
      <c r="H51" s="81"/>
      <c r="I51" s="81"/>
      <c r="J51" s="81"/>
      <c r="M51" s="4"/>
      <c r="N51" s="4"/>
      <c r="O51" s="4"/>
      <c r="P51" s="4"/>
    </row>
    <row r="52" spans="6:16" x14ac:dyDescent="0.55000000000000004">
      <c r="G52" s="4"/>
      <c r="H52" s="4"/>
      <c r="I52" s="4"/>
      <c r="M52" s="4"/>
      <c r="N52" s="4"/>
      <c r="O52" s="4"/>
      <c r="P52" s="4"/>
    </row>
    <row r="56" spans="6:16" x14ac:dyDescent="0.55000000000000004">
      <c r="L56" s="11"/>
      <c r="M56" s="11"/>
      <c r="N56" s="11"/>
    </row>
    <row r="57" spans="6:16" x14ac:dyDescent="0.55000000000000004">
      <c r="L57" s="11"/>
      <c r="M57" s="11"/>
      <c r="N57" s="11"/>
    </row>
    <row r="58" spans="6:16" x14ac:dyDescent="0.55000000000000004">
      <c r="L58" s="11"/>
      <c r="M58" s="11"/>
      <c r="N58" s="11"/>
    </row>
  </sheetData>
  <mergeCells count="31">
    <mergeCell ref="B19:D21"/>
    <mergeCell ref="B23:D25"/>
    <mergeCell ref="B27:D30"/>
    <mergeCell ref="F4:J4"/>
    <mergeCell ref="F46:J46"/>
    <mergeCell ref="G47:J47"/>
    <mergeCell ref="L20:P20"/>
    <mergeCell ref="L21:P21"/>
    <mergeCell ref="L22:P22"/>
    <mergeCell ref="F36:J38"/>
    <mergeCell ref="G30:G31"/>
    <mergeCell ref="L7:P7"/>
    <mergeCell ref="B8:D17"/>
    <mergeCell ref="B1:P1"/>
    <mergeCell ref="G6:I6"/>
    <mergeCell ref="G5:I5"/>
    <mergeCell ref="L3:P3"/>
    <mergeCell ref="L4:P4"/>
    <mergeCell ref="L5:P5"/>
    <mergeCell ref="L6:P6"/>
    <mergeCell ref="F20:J20"/>
    <mergeCell ref="F21:J21"/>
    <mergeCell ref="F22:J22"/>
    <mergeCell ref="B4:D6"/>
    <mergeCell ref="B3:D3"/>
    <mergeCell ref="F3:J3"/>
    <mergeCell ref="L36:O36"/>
    <mergeCell ref="L37:P38"/>
    <mergeCell ref="F48:J51"/>
    <mergeCell ref="B32:D38"/>
    <mergeCell ref="B41:D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550000000000000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dc:creator>
  <cp:lastModifiedBy>Cassandra Elbjorn</cp:lastModifiedBy>
  <dcterms:created xsi:type="dcterms:W3CDTF">2017-04-07T13:19:25Z</dcterms:created>
  <dcterms:modified xsi:type="dcterms:W3CDTF">2018-10-15T15:02:03Z</dcterms:modified>
</cp:coreProperties>
</file>